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<sst xmlns="http://schemas.openxmlformats.org/spreadsheetml/2006/main" count="1737" uniqueCount="455">
  <si>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</si>
  <si>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</si>
  <si>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</si>
  <si>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</si>
  <si>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</si>
  <si>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</si>
  <si>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</si>
  <si>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</si>
  <si>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</si>
  <si>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</si>
  <si>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</si>
  <si>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</si>
  <si>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</si>
  <si>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</si>
  <si>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</si>
  <si>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</si>
  <si>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</si>
  <si>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</si>
  <si>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</si>
  <si>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</si>
  <si>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</si>
  <si>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</si>
  <si>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</si>
  <si>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</si>
  <si>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</si>
  <si>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</si>
  <si>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</si>
  <si>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</si>
  <si>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</si>
  <si>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</si>
  <si>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</si>
  <si>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</si>
  <si>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</si>
  <si>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</si>
  <si>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</si>
  <si>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</si>
  <si>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</si>
  <si>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</si>
  <si>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</si>
  <si>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</si>
  <si>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</si>
  <si>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</si>
  <si>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</si>
  <si>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</si>
  <si>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</si>
  <si>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</si>
  <si>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</si>
  <si>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</si>
  <si>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</si>
  <si>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</si>
  <si>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</si>
  <si>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</si>
  <si>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</si>
  <si>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</si>
  <si>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</si>
  <si>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</si>
  <si>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</si>
  <si>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</si>
  <si>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</si>
  <si>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</si>
  <si>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</si>
  <si>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</si>
  <si>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</si>
  <si>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</si>
  <si>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</si>
  <si>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</si>
  <si>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</si>
  <si>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</si>
  <si>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</si>
  <si>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</si>
  <si>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</si>
  <si>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</si>
  <si>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</si>
  <si>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</si>
  <si>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</si>
  <si>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</si>
  <si>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</si>
  <si>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</si>
  <si>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</si>
  <si>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</si>
  <si>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</si>
  <si>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</si>
  <si>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</si>
  <si>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</si>
  <si>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</si>
  <si>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</si>
  <si>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</si>
  <si>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</si>
  <si>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</si>
  <si>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</si>
  <si>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</si>
  <si>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</si>
  <si>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</si>
  <si>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</si>
  <si>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</si>
  <si>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</si>
  <si>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</si>
  <si>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</si>
  <si>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</si>
  <si>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</si>
  <si>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</si>
  <si>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</si>
  <si>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</si>
  <si>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</si>
  <si>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</si>
  <si>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</si>
  <si>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</si>
  <si>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</si>
  <si>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</si>
  <si>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</si>
  <si>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</si>
  <si>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</si>
  <si>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</si>
  <si>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</si>
  <si>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</si>
  <si>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</si>
  <si>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</si>
  <si>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</si>
  <si>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</si>
  <si>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</si>
  <si>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</si>
  <si>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</si>
  <si>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</si>
  <si>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</si>
  <si>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</si>
  <si>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</si>
  <si>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</si>
  <si>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</si>
  <si>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</si>
  <si>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</si>
  <si>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</si>
  <si>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</si>
  <si>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</si>
  <si>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</si>
  <si>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</si>
  <si>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</si>
  <si>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</si>
  <si>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</si>
  <si>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</si>
  <si>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</si>
  <si>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</si>
  <si>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</si>
  <si>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</si>
  <si>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</si>
  <si>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</si>
  <si>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</si>
  <si>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</si>
  <si>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</si>
  <si>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</si>
  <si>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</si>
  <si>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</si>
  <si>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</si>
  <si>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</si>
  <si>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</si>
  <si>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</si>
  <si>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</si>
  <si>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</si>
  <si>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</si>
  <si>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</si>
  <si>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</si>
  <si>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</si>
  <si>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</si>
  <si>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</si>
  <si>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</si>
  <si>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</si>
  <si>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</si>
  <si>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</si>
  <si>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</si>
  <si>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</si>
  <si>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</si>
  <si>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</si>
  <si>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</si>
  <si>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</si>
  <si>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</si>
  <si>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</si>
  <si>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</si>
  <si>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</si>
  <si>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</si>
  <si>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</si>
  <si>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</si>
  <si>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</si>
  <si>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</si>
  <si>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</si>
  <si>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</si>
  <si>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</si>
  <si>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</si>
  <si>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</si>
  <si>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</si>
  <si>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</si>
  <si>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</si>
  <si>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</si>
  <si>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</si>
  <si>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</si>
  <si>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</si>
  <si>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</si>
  <si>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</si>
  <si>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</si>
  <si>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</si>
  <si>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</si>
  <si>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</si>
  <si>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</si>
  <si>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</si>
  <si>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</si>
  <si>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</si>
  <si>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</si>
  <si>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</si>
  <si>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</si>
  <si>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</si>
  <si>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</si>
  <si>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</si>
  <si>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</si>
  <si>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</si>
  <si>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</si>
  <si>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</si>
  <si>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</si>
  <si>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</si>
  <si>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</si>
  <si>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</si>
  <si>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</si>
  <si>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</si>
  <si>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</si>
  <si>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</si>
  <si>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</si>
  <si>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</si>
  <si>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</si>
  <si>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</si>
  <si>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</si>
  <si>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</si>
  <si>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</si>
  <si>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</si>
  <si>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</si>
  <si>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</si>
  <si>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</si>
  <si>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</si>
  <si>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</si>
  <si>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</si>
  <si>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</si>
  <si>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</si>
  <si>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</si>
  <si>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</si>
  <si>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</si>
  <si>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</si>
  <si>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</si>
  <si>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</si>
  <si>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</si>
  <si>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</si>
  <si>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</si>
  <si>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</si>
  <si>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</si>
  <si>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</si>
  <si>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</si>
  <si>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</si>
  <si>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</si>
  <si>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</si>
  <si>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</si>
  <si>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</si>
  <si>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</si>
  <si>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</si>
  <si>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</si>
  <si>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</si>
  <si>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</si>
  <si>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</si>
  <si>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</si>
  <si>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</si>
  <si>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</si>
  <si>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</si>
  <si>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0.024 млн.руб/точ.уч</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</si>
  <si>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</si>
  <si>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</si>
  <si>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</si>
  <si>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</si>
  <si>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</si>
  <si>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</si>
  <si>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</si>
  <si>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</si>
  <si>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</si>
  <si>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1.2.3.1 Установка приборов учета, класс напряжения 0,22 (0,4) кВ</t>
  </si>
  <si>
    <t xml:space="preserve">97,596614/Oбъем финансирования требования законодательства (Фтз)_x000d_
</t>
  </si>
  <si>
    <t>ТГЭС</t>
  </si>
  <si>
    <t>Тульская область (г.Тула)</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</si>
  <si>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</si>
  <si>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2026 г. планируется установка 3150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</si>
  <si>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</si>
  <si>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</si>
  <si>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</si>
  <si>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</si>
  <si>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</si>
  <si>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</si>
  <si>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</si>
  <si>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</si>
  <si>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</si>
  <si>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</si>
  <si>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3429.000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</si>
  <si>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</si>
  <si>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</si>
  <si>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</si>
  <si>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</si>
  <si>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</si>
  <si>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</si>
  <si>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</si>
  <si>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</si>
  <si>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</si>
  <si>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</si>
  <si>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</si>
  <si>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</si>
  <si>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</si>
  <si>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</si>
  <si>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</si>
  <si>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</si>
  <si>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</si>
  <si>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</si>
  <si>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</si>
  <si>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</si>
  <si>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</si>
  <si>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</si>
  <si>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</si>
  <si>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</si>
  <si>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</si>
  <si>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</si>
  <si>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</si>
  <si>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Установка приборов учета в соответствии с Законом №522-ФЗ при истечении МПИ или срока эксплуатации, при отсутствии прибора учета у потребителя (0,4 кВ; 2026 - 3150 шт)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</si>
  <si>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</si>
  <si>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</si>
  <si>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</si>
  <si>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</si>
  <si>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</si>
  <si>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</si>
  <si>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</si>
  <si>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</si>
  <si>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</si>
  <si>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</si>
  <si>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</si>
  <si>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</si>
  <si>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</si>
  <si>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</si>
  <si>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</si>
  <si>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</si>
  <si>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</si>
  <si>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</si>
  <si>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</si>
  <si>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</si>
  <si>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</si>
  <si>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</si>
  <si>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</si>
  <si>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</si>
  <si>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</si>
  <si>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</si>
  <si>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</si>
  <si>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</si>
  <si>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</si>
  <si>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</si>
  <si>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</si>
  <si>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</si>
  <si>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</si>
  <si>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</si>
  <si>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</si>
  <si>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M_ТГС-018-009</t>
  </si>
  <si>
    <t>Установка приборов учета в соответствии с Законом №522-ФЗ при истечении МПИ или срока эксплуатации, при отсутствии прибора учета у потребителя (2026: 0,23 кв - 2974 шт; 0,4 кВ - 455 шт)</t>
  </si>
  <si>
    <t>Не предусмотрено схемой и программой развития электроэнергетики субъекта Российской Федерации</t>
  </si>
  <si>
    <t>31.03.2026</t>
  </si>
  <si>
    <t>30.04.2026</t>
  </si>
  <si>
    <t>30.06.2026</t>
  </si>
  <si>
    <t>31.08.2026</t>
  </si>
  <si>
    <t>30.09.2026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</si>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</sst>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97.596614000000002</v>
      </c>
    </row>
    <row r="49" spans="1:3" s="0" customFormat="1" ht="71.25" customHeight="1" thickBot="1">
      <c r="A49" s="142" t="s">
        <v>232</v>
      </c>
      <c r="B49" s="143" t="s">
        <v>258</v>
      </c>
      <c r="C49" s="144">
        <v>81.330511999999999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M_ТГС-018-009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(2026: 0,23 кв - 2974 шт; 0,4 кВ - 455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v>3429</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(2026: 0,23 кв - 2974 шт; 0,4 кВ - 455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(2026: 0,23 кв - 2974 шт; 0,4 кВ - 455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268</v>
      </c>
    </row>
    <row r="27" spans="1:2" ht="23.25" customHeight="1" thickBot="1">
      <c r="A27" s="89" t="s">
        <v>296</v>
      </c>
      <c r="B27" s="85">
        <v>97.596614400000007</v>
      </c>
    </row>
    <row r="28" spans="1:2" ht="16.5" thickBot="1">
      <c r="A28" s="90" t="s">
        <v>297</v>
      </c>
      <c r="B28" s="91" t="s">
        <v>350</v>
      </c>
    </row>
    <row r="29" spans="1:2" ht="29.25" thickBot="1">
      <c r="A29" s="92" t="s">
        <v>299</v>
      </c>
      <c r="B29" s="93">
        <v>97.596999999999994</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404</v>
      </c>
      <c r="C19" s="291" t="s">
        <v>405</v>
      </c>
      <c r="D19" s="290" t="s">
        <v>406</v>
      </c>
      <c r="E19" s="290" t="s">
        <v>407</v>
      </c>
      <c r="F19" s="290" t="s">
        <v>408</v>
      </c>
      <c r="G19" s="290" t="s">
        <v>409</v>
      </c>
      <c r="H19" s="290" t="s">
        <v>410</v>
      </c>
      <c r="I19" s="290" t="s">
        <v>411</v>
      </c>
      <c r="J19" s="290" t="s">
        <v>412</v>
      </c>
      <c r="K19" s="290" t="s">
        <v>413</v>
      </c>
      <c r="L19" s="290" t="s">
        <v>414</v>
      </c>
      <c r="M19" s="290" t="s">
        <v>415</v>
      </c>
      <c r="N19" s="290" t="s">
        <v>416</v>
      </c>
      <c r="O19" s="290" t="s">
        <v>417</v>
      </c>
      <c r="P19" s="290" t="s">
        <v>418</v>
      </c>
      <c r="Q19" s="290" t="s">
        <v>419</v>
      </c>
      <c r="R19" s="290"/>
      <c r="S19" s="292" t="s">
        <v>420</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421</v>
      </c>
      <c r="R20" s="295" t="s">
        <v>422</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446</v>
      </c>
      <c r="C21" s="327"/>
      <c r="D21" s="328" t="s">
        <v>447</v>
      </c>
      <c r="E21" s="326" t="s">
        <v>448</v>
      </c>
      <c r="F21" s="327"/>
      <c r="G21" s="326" t="s">
        <v>449</v>
      </c>
      <c r="H21" s="327"/>
      <c r="I21" s="326" t="s">
        <v>450</v>
      </c>
      <c r="J21" s="327"/>
      <c r="K21" s="328" t="s">
        <v>451</v>
      </c>
      <c r="L21" s="326" t="s">
        <v>452</v>
      </c>
      <c r="M21" s="327"/>
      <c r="N21" s="326" t="s">
        <v>453</v>
      </c>
      <c r="O21" s="327"/>
      <c r="P21" s="328" t="s">
        <v>454</v>
      </c>
      <c r="Q21" s="302" t="s">
        <v>435</v>
      </c>
      <c r="R21" s="304"/>
      <c r="S21" s="302" t="s">
        <v>436</v>
      </c>
      <c r="T21" s="303"/>
    </row>
    <row r="22" spans="1:20" ht="204.75" customHeight="1">
      <c r="A22" s="329"/>
      <c r="B22" s="330"/>
      <c r="C22" s="331"/>
      <c r="D22" s="332"/>
      <c r="E22" s="330"/>
      <c r="F22" s="331"/>
      <c r="G22" s="330"/>
      <c r="H22" s="331"/>
      <c r="I22" s="330"/>
      <c r="J22" s="331"/>
      <c r="K22" s="333"/>
      <c r="L22" s="330"/>
      <c r="M22" s="331"/>
      <c r="N22" s="330"/>
      <c r="O22" s="331"/>
      <c r="P22" s="333"/>
      <c r="Q22" s="309" t="s">
        <v>439</v>
      </c>
      <c r="R22" s="309" t="s">
        <v>440</v>
      </c>
      <c r="S22" s="309" t="s">
        <v>441</v>
      </c>
      <c r="T22" s="309" t="s">
        <v>442</v>
      </c>
    </row>
    <row r="23" spans="1:20" ht="51.75" customHeight="1">
      <c r="A23" s="334"/>
      <c r="B23" s="335" t="s">
        <v>443</v>
      </c>
      <c r="C23" s="335" t="s">
        <v>444</v>
      </c>
      <c r="D23" s="333"/>
      <c r="E23" s="335" t="s">
        <v>443</v>
      </c>
      <c r="F23" s="335" t="s">
        <v>444</v>
      </c>
      <c r="G23" s="335" t="s">
        <v>443</v>
      </c>
      <c r="H23" s="335" t="s">
        <v>444</v>
      </c>
      <c r="I23" s="335" t="s">
        <v>443</v>
      </c>
      <c r="J23" s="335" t="s">
        <v>444</v>
      </c>
      <c r="K23" s="335" t="s">
        <v>443</v>
      </c>
      <c r="L23" s="335" t="s">
        <v>443</v>
      </c>
      <c r="M23" s="335" t="s">
        <v>444</v>
      </c>
      <c r="N23" s="335" t="s">
        <v>443</v>
      </c>
      <c r="O23" s="335" t="s">
        <v>444</v>
      </c>
      <c r="P23" s="333" t="s">
        <v>443</v>
      </c>
      <c r="Q23" s="309" t="s">
        <v>443</v>
      </c>
      <c r="R23" s="309" t="s">
        <v>443</v>
      </c>
      <c r="S23" s="309" t="s">
        <v>443</v>
      </c>
      <c r="T23" s="309" t="s">
        <v>443</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424</v>
      </c>
      <c r="C21" s="301"/>
      <c r="D21" s="300" t="s">
        <v>425</v>
      </c>
      <c r="E21" s="301"/>
      <c r="F21" s="302" t="s">
        <v>413</v>
      </c>
      <c r="G21" s="303"/>
      <c r="H21" s="303"/>
      <c r="I21" s="304"/>
      <c r="J21" s="299" t="s">
        <v>426</v>
      </c>
      <c r="K21" s="300" t="s">
        <v>427</v>
      </c>
      <c r="L21" s="301"/>
      <c r="M21" s="300" t="s">
        <v>428</v>
      </c>
      <c r="N21" s="301"/>
      <c r="O21" s="300" t="s">
        <v>429</v>
      </c>
      <c r="P21" s="301"/>
      <c r="Q21" s="300" t="s">
        <v>430</v>
      </c>
      <c r="R21" s="301"/>
      <c r="S21" s="299" t="s">
        <v>431</v>
      </c>
      <c r="T21" s="299" t="s">
        <v>432</v>
      </c>
      <c r="U21" s="299" t="s">
        <v>433</v>
      </c>
      <c r="V21" s="300" t="s">
        <v>434</v>
      </c>
      <c r="W21" s="301"/>
      <c r="X21" s="302" t="s">
        <v>435</v>
      </c>
      <c r="Y21" s="303"/>
      <c r="Z21" s="302" t="s">
        <v>436</v>
      </c>
      <c r="AA21" s="303"/>
    </row>
    <row r="22" spans="1:27" ht="216" customHeight="1">
      <c r="A22" s="305"/>
      <c r="B22" s="306"/>
      <c r="C22" s="307"/>
      <c r="D22" s="306"/>
      <c r="E22" s="307"/>
      <c r="F22" s="302" t="s">
        <v>437</v>
      </c>
      <c r="G22" s="304"/>
      <c r="H22" s="302" t="s">
        <v>438</v>
      </c>
      <c r="I22" s="304"/>
      <c r="J22" s="308"/>
      <c r="K22" s="306"/>
      <c r="L22" s="307"/>
      <c r="M22" s="306"/>
      <c r="N22" s="307"/>
      <c r="O22" s="306"/>
      <c r="P22" s="307"/>
      <c r="Q22" s="306"/>
      <c r="R22" s="307"/>
      <c r="S22" s="308"/>
      <c r="T22" s="308"/>
      <c r="U22" s="308"/>
      <c r="V22" s="306"/>
      <c r="W22" s="307"/>
      <c r="X22" s="309" t="s">
        <v>439</v>
      </c>
      <c r="Y22" s="309" t="s">
        <v>440</v>
      </c>
      <c r="Z22" s="309" t="s">
        <v>441</v>
      </c>
      <c r="AA22" s="309" t="s">
        <v>442</v>
      </c>
    </row>
    <row r="23" spans="1:27" ht="60" customHeight="1">
      <c r="A23" s="308"/>
      <c r="B23" s="308" t="s">
        <v>443</v>
      </c>
      <c r="C23" s="308" t="s">
        <v>444</v>
      </c>
      <c r="D23" s="308" t="s">
        <v>443</v>
      </c>
      <c r="E23" s="308" t="s">
        <v>444</v>
      </c>
      <c r="F23" s="308" t="s">
        <v>443</v>
      </c>
      <c r="G23" s="308" t="s">
        <v>444</v>
      </c>
      <c r="H23" s="308" t="s">
        <v>443</v>
      </c>
      <c r="I23" s="308" t="s">
        <v>444</v>
      </c>
      <c r="J23" s="308" t="s">
        <v>443</v>
      </c>
      <c r="K23" s="308" t="s">
        <v>443</v>
      </c>
      <c r="L23" s="308" t="s">
        <v>444</v>
      </c>
      <c r="M23" s="308" t="s">
        <v>443</v>
      </c>
      <c r="N23" s="308" t="s">
        <v>444</v>
      </c>
      <c r="O23" s="308" t="s">
        <v>443</v>
      </c>
      <c r="P23" s="308" t="s">
        <v>444</v>
      </c>
      <c r="Q23" s="308" t="s">
        <v>443</v>
      </c>
      <c r="R23" s="308" t="s">
        <v>444</v>
      </c>
      <c r="S23" s="308" t="s">
        <v>443</v>
      </c>
      <c r="T23" s="308" t="s">
        <v>443</v>
      </c>
      <c r="U23" s="308" t="s">
        <v>443</v>
      </c>
      <c r="V23" s="308" t="s">
        <v>443</v>
      </c>
      <c r="W23" s="308" t="s">
        <v>444</v>
      </c>
      <c r="X23" s="308" t="s">
        <v>443</v>
      </c>
      <c r="Y23" s="308" t="s">
        <v>443</v>
      </c>
      <c r="Z23" s="309" t="s">
        <v>443</v>
      </c>
      <c r="AA23" s="309" t="s">
        <v>443</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295</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364</v>
      </c>
      <c r="C24" s="266" t="s">
        <v>365</v>
      </c>
      <c r="D24" s="266" t="s">
        <v>366</v>
      </c>
      <c r="E24" s="266" t="s">
        <v>367</v>
      </c>
      <c r="F24" s="266" t="s">
        <v>368</v>
      </c>
      <c r="G24" s="266" t="s">
        <v>369</v>
      </c>
      <c r="H24" s="266" t="s">
        <v>370</v>
      </c>
      <c r="I24" s="266" t="s">
        <v>371</v>
      </c>
      <c r="J24" s="266" t="s">
        <v>372</v>
      </c>
      <c r="K24" s="267" t="s">
        <v>373</v>
      </c>
      <c r="L24" s="267" t="s">
        <v>374</v>
      </c>
      <c r="M24" s="268" t="s">
        <v>375</v>
      </c>
      <c r="N24" s="267" t="s">
        <v>376</v>
      </c>
      <c r="O24" s="266" t="s">
        <v>377</v>
      </c>
      <c r="P24" s="266" t="s">
        <v>378</v>
      </c>
      <c r="Q24" s="266" t="s">
        <v>379</v>
      </c>
      <c r="R24" s="266" t="s">
        <v>370</v>
      </c>
      <c r="S24" s="266" t="s">
        <v>380</v>
      </c>
      <c r="T24" s="266" t="s">
        <v>381</v>
      </c>
      <c r="U24" s="266" t="s">
        <v>382</v>
      </c>
      <c r="V24" s="266" t="s">
        <v>379</v>
      </c>
      <c r="W24" s="269" t="s">
        <v>383</v>
      </c>
      <c r="X24" s="269" t="s">
        <v>384</v>
      </c>
      <c r="Y24" s="269" t="s">
        <v>385</v>
      </c>
      <c r="Z24" s="270" t="s">
        <v>386</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v>0</v>
      </c>
      <c r="D26" s="273">
        <v>0</v>
      </c>
      <c r="E26" s="272">
        <v>0</v>
      </c>
      <c r="F26" s="272">
        <v>0</v>
      </c>
      <c r="G26" s="272">
        <v>0</v>
      </c>
      <c r="H26" s="273">
        <v>0</v>
      </c>
      <c r="I26" s="272">
        <v>0</v>
      </c>
      <c r="J26" s="272">
        <v>0</v>
      </c>
      <c r="K26" s="273">
        <v>0</v>
      </c>
      <c r="L26" s="273">
        <v>0</v>
      </c>
      <c r="M26" s="273"/>
      <c r="N26" s="273">
        <v>0</v>
      </c>
      <c r="O26" s="272">
        <v>0</v>
      </c>
      <c r="P26" s="272">
        <v>0</v>
      </c>
      <c r="Q26" s="272">
        <v>0</v>
      </c>
      <c r="R26" s="273">
        <v>0</v>
      </c>
      <c r="S26" s="274">
        <v>0</v>
      </c>
      <c r="T26" s="274">
        <v>0</v>
      </c>
      <c r="U26" s="274">
        <v>0</v>
      </c>
      <c r="V26" s="274">
        <v>0</v>
      </c>
      <c r="W26" s="274">
        <v>0</v>
      </c>
      <c r="X26" s="274">
        <v>0</v>
      </c>
      <c r="Y26" s="274">
        <v>0</v>
      </c>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388</v>
      </c>
      <c r="C19" s="277" t="s">
        <v>389</v>
      </c>
      <c r="D19" s="277" t="s">
        <v>390</v>
      </c>
      <c r="E19" s="278" t="s">
        <v>391</v>
      </c>
      <c r="F19" s="279"/>
      <c r="G19" s="279"/>
      <c r="H19" s="279"/>
      <c r="I19" s="280"/>
      <c r="J19" s="277" t="s">
        <v>392</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393</v>
      </c>
      <c r="F20" s="281" t="s">
        <v>394</v>
      </c>
      <c r="G20" s="281" t="s">
        <v>395</v>
      </c>
      <c r="H20" s="281" t="s">
        <v>396</v>
      </c>
      <c r="I20" s="281" t="s">
        <v>72</v>
      </c>
      <c r="J20" s="281" t="s">
        <v>397</v>
      </c>
      <c r="K20" s="281" t="s">
        <v>398</v>
      </c>
      <c r="L20" s="282" t="s">
        <v>399</v>
      </c>
      <c r="M20" s="283" t="s">
        <v>400</v>
      </c>
      <c r="N20" s="283" t="s">
        <v>401</v>
      </c>
      <c r="O20" s="283" t="s">
        <v>402</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(2026: 0,23 кв - 2974 шт; 0,4 кВ - 455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265</v>
      </c>
      <c r="F40" s="121" t="s">
        <v>360</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361</v>
      </c>
      <c r="G43" s="121" t="s">
        <v>265</v>
      </c>
      <c r="H43" s="121">
        <v>0</v>
      </c>
      <c r="I43" s="121" t="s">
        <v>265</v>
      </c>
      <c r="J43" s="150" t="s">
        <v>265</v>
      </c>
    </row>
    <row r="44" spans="1:10" ht="15.75">
      <c r="A44" s="149" t="s">
        <v>149</v>
      </c>
      <c r="B44" s="52" t="s">
        <v>148</v>
      </c>
      <c r="C44" s="121" t="s">
        <v>265</v>
      </c>
      <c r="D44" s="121" t="s">
        <v>265</v>
      </c>
      <c r="E44" s="121" t="s">
        <v>265</v>
      </c>
      <c r="F44" s="121" t="s">
        <v>362</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97.596614000000002</v>
      </c>
      <c r="E24" s="159">
        <v>97.596614000000002</v>
      </c>
      <c r="F24" s="159">
        <v>97.596614000000002</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97.596614000000002</v>
      </c>
      <c r="W24" s="159" t="s">
        <v>274</v>
      </c>
      <c r="X24" s="159" t="s">
        <v>265</v>
      </c>
      <c r="Y24" s="159" t="s">
        <v>265</v>
      </c>
      <c r="Z24" s="159">
        <v>0</v>
      </c>
      <c r="AA24" s="159" t="s">
        <v>265</v>
      </c>
      <c r="AB24" s="159" t="str">
        <f>IF(SUM(H24,L24,P24,T24,X24)=0,"нд",SUM(H24,L24,P24,T24,X24))</f>
        <v>нд</v>
      </c>
      <c r="AC24" s="159">
        <f>IF(SUM(J24,N24,R24,V24,Z24)=0,"нд",SUM(J24,N24,R24,V24,Z24))</f>
        <v>97.596614000000002</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97.596614000000002</v>
      </c>
      <c r="E27" s="124">
        <v>97.596614000000002</v>
      </c>
      <c r="F27" s="124">
        <v>97.596614000000002</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97.596614000000002</v>
      </c>
      <c r="W27" s="124" t="s">
        <v>274</v>
      </c>
      <c r="X27" s="124" t="s">
        <v>265</v>
      </c>
      <c r="Y27" s="124" t="s">
        <v>265</v>
      </c>
      <c r="Z27" s="124">
        <v>0</v>
      </c>
      <c r="AA27" s="124" t="s">
        <v>265</v>
      </c>
      <c r="AB27" s="124" t="str">
        <f t="shared" si="0"/>
        <v>нд</v>
      </c>
      <c r="AC27" s="124">
        <f t="shared" si="1"/>
        <v>97.596614000000002</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81.330511999999999</v>
      </c>
      <c r="E30" s="159">
        <v>81.330511999999999</v>
      </c>
      <c r="F30" s="159">
        <v>81.330511999999999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81.330511999999999</v>
      </c>
      <c r="W30" s="159" t="s">
        <v>274</v>
      </c>
      <c r="X30" s="159" t="s">
        <v>265</v>
      </c>
      <c r="Y30" s="159" t="s">
        <v>265</v>
      </c>
      <c r="Z30" s="159">
        <v>0</v>
      </c>
      <c r="AA30" s="159" t="s">
        <v>265</v>
      </c>
      <c r="AB30" s="159" t="str">
        <f t="shared" si="0"/>
        <v>нд</v>
      </c>
      <c r="AC30" s="159">
        <f t="shared" si="1"/>
        <v>81.330511999999999</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1.1950799999999999</v>
      </c>
      <c r="E32" s="124">
        <v>1.1950799999999999</v>
      </c>
      <c r="F32" s="124">
        <v>1.1950799999999999</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1.1950799999999999</v>
      </c>
      <c r="W32" s="124" t="s">
        <v>274</v>
      </c>
      <c r="X32" s="124" t="s">
        <v>265</v>
      </c>
      <c r="Y32" s="124" t="s">
        <v>265</v>
      </c>
      <c r="Z32" s="124">
        <v>0</v>
      </c>
      <c r="AA32" s="124" t="s">
        <v>265</v>
      </c>
      <c r="AB32" s="124" t="str">
        <f t="shared" si="0"/>
        <v>нд</v>
      </c>
      <c r="AC32" s="124">
        <f t="shared" si="1"/>
        <v>1.1950799999999999</v>
      </c>
    </row>
    <row r="33" spans="1:29" ht="15.75">
      <c r="A33" s="161" t="s">
        <v>114</v>
      </c>
      <c r="B33" s="32" t="s">
        <v>113</v>
      </c>
      <c r="C33" s="124" t="s">
        <v>265</v>
      </c>
      <c r="D33" s="124">
        <v>78.744482000000005</v>
      </c>
      <c r="E33" s="124">
        <v>78.744482000000005</v>
      </c>
      <c r="F33" s="124">
        <v>78.744482000000005</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78.744482000000005</v>
      </c>
      <c r="W33" s="124" t="s">
        <v>274</v>
      </c>
      <c r="X33" s="124" t="s">
        <v>265</v>
      </c>
      <c r="Y33" s="124" t="s">
        <v>265</v>
      </c>
      <c r="Z33" s="124">
        <v>0</v>
      </c>
      <c r="AA33" s="124" t="s">
        <v>265</v>
      </c>
      <c r="AB33" s="124" t="str">
        <f t="shared" si="0"/>
        <v>нд</v>
      </c>
      <c r="AC33" s="124">
        <f t="shared" si="1"/>
        <v>78.744482000000005</v>
      </c>
    </row>
    <row r="34" spans="1:29" ht="15.75">
      <c r="A34" s="161" t="s">
        <v>112</v>
      </c>
      <c r="B34" s="32" t="s">
        <v>111</v>
      </c>
      <c r="C34" s="124" t="s">
        <v>265</v>
      </c>
      <c r="D34" s="124">
        <v>1.3909499999999999</v>
      </c>
      <c r="E34" s="124">
        <v>1.3909499999999999</v>
      </c>
      <c r="F34" s="124">
        <v>1.3909499999999999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1.3909499999999999</v>
      </c>
      <c r="W34" s="124" t="s">
        <v>274</v>
      </c>
      <c r="X34" s="124" t="s">
        <v>265</v>
      </c>
      <c r="Y34" s="124" t="s">
        <v>265</v>
      </c>
      <c r="Z34" s="124">
        <v>0</v>
      </c>
      <c r="AA34" s="124" t="s">
        <v>265</v>
      </c>
      <c r="AB34" s="124" t="str">
        <f t="shared" si="0"/>
        <v>нд</v>
      </c>
      <c r="AC34" s="124">
        <f t="shared" si="1"/>
        <v>1.3909499999999999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3429</v>
      </c>
      <c r="E42" s="124">
        <v>3429</v>
      </c>
      <c r="F42" s="124">
        <v>3429</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3429</v>
      </c>
      <c r="W42" s="124" t="s">
        <v>274</v>
      </c>
      <c r="X42" s="124" t="s">
        <v>265</v>
      </c>
      <c r="Y42" s="124" t="s">
        <v>265</v>
      </c>
      <c r="Z42" s="124">
        <v>0</v>
      </c>
      <c r="AA42" s="124" t="s">
        <v>265</v>
      </c>
      <c r="AB42" s="124" t="str">
        <f t="shared" si="0"/>
        <v>нд</v>
      </c>
      <c r="AC42" s="124">
        <f t="shared" si="1"/>
        <v>3429</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3429</v>
      </c>
      <c r="E50" s="124">
        <v>3429</v>
      </c>
      <c r="F50" s="124">
        <v>3429</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3429</v>
      </c>
      <c r="W50" s="124" t="s">
        <v>274</v>
      </c>
      <c r="X50" s="124" t="s">
        <v>265</v>
      </c>
      <c r="Y50" s="124" t="s">
        <v>265</v>
      </c>
      <c r="Z50" s="124">
        <v>0</v>
      </c>
      <c r="AA50" s="124" t="s">
        <v>265</v>
      </c>
      <c r="AB50" s="124" t="str">
        <f t="shared" si="0"/>
        <v>нд</v>
      </c>
      <c r="AC50" s="124">
        <f t="shared" si="1"/>
        <v>3429</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81.330511999999999</v>
      </c>
      <c r="E52" s="124">
        <v>81.330511999999999</v>
      </c>
      <c r="F52" s="124">
        <v>81.330511999999999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81.330511999999999</v>
      </c>
      <c r="W52" s="124" t="s">
        <v>274</v>
      </c>
      <c r="X52" s="124" t="s">
        <v>265</v>
      </c>
      <c r="Y52" s="124" t="s">
        <v>265</v>
      </c>
      <c r="Z52" s="124">
        <v>0</v>
      </c>
      <c r="AA52" s="124" t="s">
        <v>265</v>
      </c>
      <c r="AB52" s="124" t="str">
        <f t="shared" si="0"/>
        <v>нд</v>
      </c>
      <c r="AC52" s="124">
        <f t="shared" si="1"/>
        <v>81.330511999999999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3429</v>
      </c>
      <c r="E57" s="124">
        <v>3429</v>
      </c>
      <c r="F57" s="124">
        <v>3429</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3429</v>
      </c>
      <c r="W57" s="124" t="s">
        <v>274</v>
      </c>
      <c r="X57" s="124" t="s">
        <v>265</v>
      </c>
      <c r="Y57" s="124" t="s">
        <v>265</v>
      </c>
      <c r="Z57" s="124">
        <v>0</v>
      </c>
      <c r="AA57" s="124" t="s">
        <v>265</v>
      </c>
      <c r="AB57" s="124" t="str">
        <f t="shared" si="0"/>
        <v>нд</v>
      </c>
      <c r="AC57" s="124">
        <f t="shared" si="1"/>
        <v>3429</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